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738" activeTab="0"/>
  </bookViews>
  <sheets>
    <sheet name="HP Femmes" sheetId="1" r:id="rId1"/>
    <sheet name="HP Hom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<sst xmlns="http://schemas.openxmlformats.org/spreadsheetml/2006/main" count="254" uniqueCount="47">
  <si>
    <t>ROLLER FREESTYLE - FREERIDE ET SLALOM</t>
  </si>
  <si>
    <t>Nbres de d'éssais</t>
  </si>
  <si>
    <t>Meilleure</t>
  </si>
  <si>
    <t xml:space="preserve">Club </t>
  </si>
  <si>
    <t>Nom - Prénom</t>
  </si>
  <si>
    <t>Barre</t>
  </si>
  <si>
    <t>Clst</t>
  </si>
  <si>
    <t>en cm</t>
  </si>
  <si>
    <t>N° de licence</t>
  </si>
  <si>
    <t>Rang</t>
  </si>
  <si>
    <t>WSSA Id</t>
  </si>
  <si>
    <t>DRAGON RIDERS</t>
  </si>
  <si>
    <t>LES SAUTERELLES</t>
  </si>
  <si>
    <t>SKATE MACHIN ARSACAISE</t>
  </si>
  <si>
    <t>ROLLER CLUB ROSCOFF</t>
  </si>
  <si>
    <t>Cardinal Julia</t>
  </si>
  <si>
    <t>Dubernet Mallaury</t>
  </si>
  <si>
    <t>Gourvenec Naomi</t>
  </si>
  <si>
    <t>Grall Justine</t>
  </si>
  <si>
    <t>ROLLER CLUB DE PORNICHET</t>
  </si>
  <si>
    <t>Duchemin Elisabeth</t>
  </si>
  <si>
    <t>Belin Mathilde</t>
  </si>
  <si>
    <t>I</t>
  </si>
  <si>
    <t>O</t>
  </si>
  <si>
    <t>X</t>
  </si>
  <si>
    <t>ROLLER BUG</t>
  </si>
  <si>
    <t>Briex Oscar</t>
  </si>
  <si>
    <t>Cardinal Hugo</t>
  </si>
  <si>
    <t>ROOL RSR</t>
  </si>
  <si>
    <t>ROLLER SPORT REZE</t>
  </si>
  <si>
    <t>Chalot Ken</t>
  </si>
  <si>
    <t>ATP 79 THOUARS</t>
  </si>
  <si>
    <t>Fremond Marc</t>
  </si>
  <si>
    <t>RC AIFFRICAIN</t>
  </si>
  <si>
    <t>Gelineau Jeremy</t>
  </si>
  <si>
    <t>Rataud Thomas</t>
  </si>
  <si>
    <t>Relet Matheo</t>
  </si>
  <si>
    <t>Visintin Enzo</t>
  </si>
  <si>
    <t>Penlann Hugo</t>
  </si>
  <si>
    <t>AM SPORTS</t>
  </si>
  <si>
    <t>Petitcollin Florian</t>
  </si>
  <si>
    <t>Violeau Martin</t>
  </si>
  <si>
    <t>Romain Pouessel</t>
  </si>
  <si>
    <t>ROLLER CLUB PORNICHET</t>
  </si>
  <si>
    <t>Femmes Hauteur Pure</t>
  </si>
  <si>
    <t>Rennes sur roulettes</t>
  </si>
  <si>
    <t>Hommes Hauteur Pure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</si>
</sst>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b/>
      <sz val="20"/>
      <color indexed="62"/>
      <name val="Flat Brush"/>
      <family val="0"/>
    </font>
    <font>
      <b/>
      <sz val="14"/>
      <color indexed="62"/>
      <name val="Flat Brush"/>
      <family val="0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4" borderId="12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15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2" fillId="34" borderId="19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11" fillId="34" borderId="26" xfId="0" applyFont="1" applyFill="1" applyBorder="1" applyAlignment="1">
      <alignment/>
    </xf>
    <xf numFmtId="0" fontId="12" fillId="34" borderId="27" xfId="0" applyFont="1" applyFill="1" applyBorder="1" applyAlignment="1">
      <alignment/>
    </xf>
    <xf numFmtId="0" fontId="12" fillId="34" borderId="28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0" fontId="11" fillId="34" borderId="31" xfId="0" applyFont="1" applyFill="1" applyBorder="1" applyAlignment="1">
      <alignment/>
    </xf>
    <xf numFmtId="0" fontId="12" fillId="34" borderId="32" xfId="0" applyFont="1" applyFill="1" applyBorder="1" applyAlignment="1">
      <alignment/>
    </xf>
    <xf numFmtId="0" fontId="11" fillId="34" borderId="33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0" fontId="11" fillId="34" borderId="33" xfId="0" applyFont="1" applyFill="1" applyBorder="1" applyAlignment="1">
      <alignment horizontal="left"/>
    </xf>
    <xf numFmtId="0" fontId="11" fillId="34" borderId="35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11" fillId="34" borderId="38" xfId="0" applyFont="1" applyFill="1" applyBorder="1" applyAlignment="1">
      <alignment/>
    </xf>
    <xf numFmtId="0" fontId="12" fillId="34" borderId="39" xfId="0" applyFont="1" applyFill="1" applyBorder="1" applyAlignment="1">
      <alignment/>
    </xf>
    <xf numFmtId="0" fontId="10" fillId="36" borderId="31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8" fillId="36" borderId="34" xfId="0" applyFont="1" applyFill="1" applyBorder="1" applyAlignment="1">
      <alignment horizontal="center"/>
    </xf>
    <xf numFmtId="0" fontId="10" fillId="36" borderId="35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10" fillId="36" borderId="40" xfId="0" applyFont="1" applyFill="1" applyBorder="1" applyAlignment="1">
      <alignment horizontal="center"/>
    </xf>
    <xf numFmtId="0" fontId="10" fillId="36" borderId="41" xfId="0" applyFont="1" applyFill="1" applyBorder="1" applyAlignment="1">
      <alignment horizontal="center"/>
    </xf>
    <xf numFmtId="0" fontId="10" fillId="36" borderId="4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6" borderId="43" xfId="0" applyFont="1" applyFill="1" applyBorder="1" applyAlignment="1">
      <alignment horizontal="center"/>
    </xf>
    <xf numFmtId="0" fontId="8" fillId="36" borderId="44" xfId="0" applyFont="1" applyFill="1" applyBorder="1" applyAlignment="1">
      <alignment horizontal="center"/>
    </xf>
    <xf numFmtId="0" fontId="8" fillId="36" borderId="45" xfId="0" applyFont="1" applyFill="1" applyBorder="1" applyAlignment="1">
      <alignment horizontal="center"/>
    </xf>
    <xf numFmtId="0" fontId="0" fillId="33" borderId="46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5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10" fillId="36" borderId="53" xfId="0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0" fontId="10" fillId="36" borderId="55" xfId="0" applyFont="1" applyFill="1" applyBorder="1" applyAlignment="1">
      <alignment horizontal="center"/>
    </xf>
    <xf numFmtId="0" fontId="5" fillId="37" borderId="56" xfId="0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/>
    </xf>
    <xf numFmtId="0" fontId="5" fillId="37" borderId="58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/>
    </xf>
    <xf numFmtId="0" fontId="11" fillId="34" borderId="31" xfId="0" applyFont="1" applyFill="1" applyBorder="1" applyAlignment="1">
      <alignment horizontal="left"/>
    </xf>
    <xf numFmtId="0" fontId="11" fillId="34" borderId="13" xfId="0" applyFont="1" applyFill="1" applyBorder="1" applyAlignment="1">
      <alignment/>
    </xf>
    <xf numFmtId="0" fontId="11" fillId="34" borderId="12" xfId="0" applyFont="1" applyFill="1" applyBorder="1" applyAlignment="1">
      <alignment horizontal="left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6" fillId="37" borderId="66" xfId="0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center" vertical="center"/>
    </xf>
    <xf numFmtId="0" fontId="6" fillId="37" borderId="51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0" fontId="11" fillId="34" borderId="16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1" fillId="34" borderId="14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</xdr:row>
      <xdr:rowOff>304800</xdr:rowOff>
    </xdr:from>
    <xdr:to>
      <xdr:col>37</xdr:col>
      <xdr:colOff>123825</xdr:colOff>
      <xdr:row>7</xdr:row>
      <xdr:rowOff>200025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838200"/>
          <a:ext cx="2590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</xdr:row>
      <xdr:rowOff>304800</xdr:rowOff>
    </xdr:from>
    <xdr:to>
      <xdr:col>49</xdr:col>
      <xdr:colOff>123825</xdr:colOff>
      <xdr:row>7</xdr:row>
      <xdr:rowOff>200025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838200"/>
          <a:ext cx="4076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Liste%20comp&#233;titeur%20-DERNI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par licence"/>
      <sheetName val="liste par nom"/>
      <sheetName val="SEBA TIMING"/>
      <sheetName val="Battle et Classic"/>
      <sheetName val=" skatecross "/>
      <sheetName val="Vitesse "/>
      <sheetName val="H - P -"/>
      <sheetName val="Le reste"/>
      <sheetName val="Donné CRF"/>
      <sheetName val="Donne WSSA"/>
      <sheetName val="Donne WSX"/>
      <sheetName val="Rapprochement CRF WSSA"/>
    </sheetNames>
    <sheetDataSet>
      <sheetData sheetId="0">
        <row r="43">
          <cell r="B43">
            <v>193621</v>
          </cell>
          <cell r="C43">
            <v>10671101139</v>
          </cell>
          <cell r="E43" t="str">
            <v>USC ACROLLER</v>
          </cell>
          <cell r="F43" t="str">
            <v>Thierry Teddy</v>
          </cell>
          <cell r="S43">
            <v>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tabSelected="1" zoomScalePageLayoutView="0" workbookViewId="0" topLeftCell="A1">
      <selection activeCell="C5" sqref="C5:Q5"/>
    </sheetView>
  </sheetViews>
  <sheetFormatPr defaultColWidth="11.421875" defaultRowHeight="12.75"/>
  <cols>
    <col min="1" max="1" width="10.28125" style="0" customWidth="1"/>
    <col min="2" max="2" width="14.57421875" style="0" customWidth="1"/>
    <col min="3" max="3" width="23.28125" style="0" customWidth="1"/>
    <col min="4" max="4" width="21.7109375" style="0" customWidth="1"/>
    <col min="5" max="5" width="7.00390625" style="0" customWidth="1"/>
    <col min="6" max="29" width="1.8515625" style="0" customWidth="1"/>
    <col min="30" max="31" width="1.57421875" style="0" customWidth="1"/>
    <col min="32" max="38" width="1.8515625" style="0" customWidth="1"/>
    <col min="39" max="39" width="8.00390625" style="0" customWidth="1"/>
    <col min="40" max="40" width="9.28125" style="0" customWidth="1"/>
    <col min="41" max="41" width="7.140625" style="0" customWidth="1"/>
    <col min="42" max="42" width="4.421875" style="0" customWidth="1"/>
    <col min="43" max="43" width="3.7109375" style="0" customWidth="1"/>
  </cols>
  <sheetData>
    <row r="1" spans="3:43" ht="29.25" customHeight="1">
      <c r="C1" s="90" t="s">
        <v>45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3" spans="3:43" ht="29.2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5" spans="3:43" ht="25.5" customHeight="1">
      <c r="C5" s="97">
        <v>42512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8" spans="3:5" ht="19.5" customHeight="1" thickBot="1">
      <c r="C8" s="93" t="s">
        <v>44</v>
      </c>
      <c r="D8" s="93"/>
      <c r="E8" s="61"/>
    </row>
    <row r="9" ht="13.5" thickBot="1">
      <c r="C9" s="4"/>
    </row>
    <row r="10" spans="1:41" ht="12.75" customHeight="1" thickBot="1">
      <c r="A10" s="94" t="s">
        <v>8</v>
      </c>
      <c r="B10" s="76"/>
      <c r="C10" s="67"/>
      <c r="D10" s="68"/>
      <c r="E10" s="65"/>
      <c r="F10" s="83">
        <v>70</v>
      </c>
      <c r="G10" s="83"/>
      <c r="H10" s="83"/>
      <c r="I10" s="83">
        <v>80</v>
      </c>
      <c r="J10" s="83"/>
      <c r="K10" s="83"/>
      <c r="L10" s="83">
        <v>85</v>
      </c>
      <c r="M10" s="83"/>
      <c r="N10" s="83"/>
      <c r="O10" s="83">
        <v>90</v>
      </c>
      <c r="P10" s="83"/>
      <c r="Q10" s="83"/>
      <c r="R10" s="83">
        <v>95</v>
      </c>
      <c r="S10" s="83"/>
      <c r="T10" s="83"/>
      <c r="U10" s="83">
        <v>100</v>
      </c>
      <c r="V10" s="83"/>
      <c r="W10" s="83"/>
      <c r="X10" s="83">
        <v>105</v>
      </c>
      <c r="Y10" s="83"/>
      <c r="Z10" s="83"/>
      <c r="AA10" s="83">
        <v>110</v>
      </c>
      <c r="AB10" s="83"/>
      <c r="AC10" s="83"/>
      <c r="AD10" s="83">
        <v>113</v>
      </c>
      <c r="AE10" s="83"/>
      <c r="AF10" s="83"/>
      <c r="AG10" s="83">
        <v>120</v>
      </c>
      <c r="AH10" s="83"/>
      <c r="AI10" s="83"/>
      <c r="AJ10" s="83">
        <v>125</v>
      </c>
      <c r="AK10" s="83"/>
      <c r="AL10" s="84"/>
      <c r="AM10" s="87" t="s">
        <v>1</v>
      </c>
      <c r="AN10" s="24" t="s">
        <v>2</v>
      </c>
      <c r="AO10" s="5"/>
    </row>
    <row r="11" spans="1:41" ht="13.5" thickBot="1">
      <c r="A11" s="95"/>
      <c r="B11" s="77" t="s">
        <v>10</v>
      </c>
      <c r="C11" s="69" t="s">
        <v>3</v>
      </c>
      <c r="D11" s="70" t="s">
        <v>4</v>
      </c>
      <c r="E11" s="66" t="s">
        <v>9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>
        <v>108</v>
      </c>
      <c r="AH11" s="83">
        <v>109</v>
      </c>
      <c r="AI11" s="83">
        <v>110</v>
      </c>
      <c r="AJ11" s="83"/>
      <c r="AK11" s="83"/>
      <c r="AL11" s="84"/>
      <c r="AM11" s="88"/>
      <c r="AN11" s="25" t="s">
        <v>5</v>
      </c>
      <c r="AO11" s="6" t="s">
        <v>6</v>
      </c>
    </row>
    <row r="12" spans="1:43" ht="13.5" thickBot="1">
      <c r="A12" s="96"/>
      <c r="B12" s="78"/>
      <c r="C12" s="71"/>
      <c r="D12" s="72"/>
      <c r="E12" s="66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6"/>
      <c r="AM12" s="89"/>
      <c r="AN12" s="29" t="s">
        <v>7</v>
      </c>
      <c r="AO12" s="6"/>
      <c r="AP12" s="7"/>
      <c r="AQ12" s="8"/>
    </row>
    <row r="13" spans="1:43" s="11" customFormat="1" ht="18" customHeight="1">
      <c r="A13" s="58">
        <v>362732</v>
      </c>
      <c r="B13" s="73">
        <v>20671000893</v>
      </c>
      <c r="C13" s="52" t="s">
        <v>11</v>
      </c>
      <c r="D13" s="53" t="s">
        <v>16</v>
      </c>
      <c r="E13" s="62">
        <v>5</v>
      </c>
      <c r="F13" s="37" t="s">
        <v>22</v>
      </c>
      <c r="G13" s="38"/>
      <c r="H13" s="39"/>
      <c r="I13" s="40" t="s">
        <v>22</v>
      </c>
      <c r="J13" s="38"/>
      <c r="K13" s="39"/>
      <c r="L13" s="40" t="s">
        <v>22</v>
      </c>
      <c r="M13" s="38"/>
      <c r="N13" s="39"/>
      <c r="O13" s="40" t="s">
        <v>23</v>
      </c>
      <c r="P13" s="38"/>
      <c r="Q13" s="39"/>
      <c r="R13" s="40" t="s">
        <v>23</v>
      </c>
      <c r="S13" s="38"/>
      <c r="T13" s="39"/>
      <c r="U13" s="40" t="s">
        <v>23</v>
      </c>
      <c r="V13" s="38"/>
      <c r="W13" s="39"/>
      <c r="X13" s="40" t="s">
        <v>23</v>
      </c>
      <c r="Y13" s="38"/>
      <c r="Z13" s="39"/>
      <c r="AA13" s="40" t="s">
        <v>23</v>
      </c>
      <c r="AB13" s="38"/>
      <c r="AC13" s="39"/>
      <c r="AD13" s="40" t="s">
        <v>24</v>
      </c>
      <c r="AE13" s="38" t="s">
        <v>24</v>
      </c>
      <c r="AF13" s="39" t="s">
        <v>24</v>
      </c>
      <c r="AG13" s="40"/>
      <c r="AH13" s="38"/>
      <c r="AI13" s="39"/>
      <c r="AJ13" s="40"/>
      <c r="AK13" s="38"/>
      <c r="AL13" s="41"/>
      <c r="AM13" s="26">
        <f aca="true" t="shared" si="0" ref="AM13:AM18">IF(D13="","",COUNTIF(F13:AL13,"x")+COUNTIF(F13:AL13,"o"))</f>
        <v>8</v>
      </c>
      <c r="AN13" s="30">
        <v>110</v>
      </c>
      <c r="AO13" s="34">
        <f>IF(AN13="","",RANK(AN13,$AN$13:$AN$19,0))</f>
        <v>1</v>
      </c>
      <c r="AP13" s="9"/>
      <c r="AQ13" s="10"/>
    </row>
    <row r="14" spans="1:43" s="11" customFormat="1" ht="18" customHeight="1">
      <c r="A14" s="58">
        <v>202190</v>
      </c>
      <c r="B14" s="73">
        <v>20671202350</v>
      </c>
      <c r="C14" s="52" t="s">
        <v>13</v>
      </c>
      <c r="D14" s="58" t="s">
        <v>20</v>
      </c>
      <c r="E14" s="62">
        <v>35</v>
      </c>
      <c r="F14" s="42" t="s">
        <v>22</v>
      </c>
      <c r="G14" s="13"/>
      <c r="H14" s="14"/>
      <c r="I14" s="12" t="s">
        <v>22</v>
      </c>
      <c r="J14" s="13"/>
      <c r="K14" s="14"/>
      <c r="L14" s="12" t="s">
        <v>22</v>
      </c>
      <c r="M14" s="13"/>
      <c r="N14" s="14"/>
      <c r="O14" s="12" t="s">
        <v>23</v>
      </c>
      <c r="P14" s="13"/>
      <c r="Q14" s="14"/>
      <c r="R14" s="12" t="s">
        <v>23</v>
      </c>
      <c r="S14" s="13"/>
      <c r="T14" s="14"/>
      <c r="U14" s="12" t="s">
        <v>23</v>
      </c>
      <c r="V14" s="13"/>
      <c r="W14" s="14"/>
      <c r="X14" s="12" t="s">
        <v>24</v>
      </c>
      <c r="Y14" s="13" t="s">
        <v>24</v>
      </c>
      <c r="Z14" s="14" t="s">
        <v>23</v>
      </c>
      <c r="AA14" s="12" t="s">
        <v>24</v>
      </c>
      <c r="AB14" s="13" t="s">
        <v>24</v>
      </c>
      <c r="AC14" s="14" t="s">
        <v>24</v>
      </c>
      <c r="AD14" s="19"/>
      <c r="AE14" s="16"/>
      <c r="AF14" s="17"/>
      <c r="AG14" s="19"/>
      <c r="AH14" s="16"/>
      <c r="AI14" s="17"/>
      <c r="AJ14" s="19"/>
      <c r="AK14" s="16"/>
      <c r="AL14" s="45"/>
      <c r="AM14" s="27">
        <f t="shared" si="0"/>
        <v>9</v>
      </c>
      <c r="AN14" s="31">
        <v>105</v>
      </c>
      <c r="AO14" s="35">
        <f>IF(AN14="","",RANK(AN14,$AN$13:$AN$19,0))</f>
        <v>2</v>
      </c>
      <c r="AP14" s="9"/>
      <c r="AQ14" s="10"/>
    </row>
    <row r="15" spans="1:43" s="11" customFormat="1" ht="18" customHeight="1">
      <c r="A15" s="58">
        <v>288956</v>
      </c>
      <c r="B15" s="73">
        <v>20671202605</v>
      </c>
      <c r="C15" s="58" t="s">
        <v>19</v>
      </c>
      <c r="D15" s="58" t="s">
        <v>21</v>
      </c>
      <c r="E15" s="62">
        <v>29</v>
      </c>
      <c r="F15" s="42" t="s">
        <v>22</v>
      </c>
      <c r="G15" s="13"/>
      <c r="H15" s="14"/>
      <c r="I15" s="12" t="s">
        <v>22</v>
      </c>
      <c r="J15" s="13"/>
      <c r="K15" s="14"/>
      <c r="L15" s="12" t="s">
        <v>23</v>
      </c>
      <c r="M15" s="13"/>
      <c r="N15" s="14"/>
      <c r="O15" s="12" t="s">
        <v>23</v>
      </c>
      <c r="P15" s="13"/>
      <c r="Q15" s="14"/>
      <c r="R15" s="12" t="s">
        <v>23</v>
      </c>
      <c r="S15" s="13"/>
      <c r="T15" s="14"/>
      <c r="U15" s="12" t="s">
        <v>23</v>
      </c>
      <c r="V15" s="13"/>
      <c r="W15" s="14"/>
      <c r="X15" s="12" t="s">
        <v>24</v>
      </c>
      <c r="Y15" s="13" t="s">
        <v>24</v>
      </c>
      <c r="Z15" s="14" t="s">
        <v>24</v>
      </c>
      <c r="AA15" s="19"/>
      <c r="AB15" s="16"/>
      <c r="AC15" s="17"/>
      <c r="AD15" s="19"/>
      <c r="AE15" s="16"/>
      <c r="AF15" s="17"/>
      <c r="AG15" s="19"/>
      <c r="AH15" s="16"/>
      <c r="AI15" s="17"/>
      <c r="AJ15" s="19"/>
      <c r="AK15" s="16"/>
      <c r="AL15" s="45"/>
      <c r="AM15" s="27">
        <f t="shared" si="0"/>
        <v>7</v>
      </c>
      <c r="AN15" s="31">
        <v>100</v>
      </c>
      <c r="AO15" s="35">
        <f>IF(AN15="","",RANK(AN15,$AN$13:$AN$19,0))</f>
        <v>3</v>
      </c>
      <c r="AP15" s="9"/>
      <c r="AQ15" s="10"/>
    </row>
    <row r="16" spans="1:43" s="11" customFormat="1" ht="18" customHeight="1">
      <c r="A16" s="59">
        <v>160975</v>
      </c>
      <c r="B16" s="74">
        <v>20671101535</v>
      </c>
      <c r="C16" s="58" t="s">
        <v>14</v>
      </c>
      <c r="D16" s="73" t="s">
        <v>18</v>
      </c>
      <c r="E16" s="63">
        <v>152</v>
      </c>
      <c r="F16" s="42" t="s">
        <v>22</v>
      </c>
      <c r="G16" s="13"/>
      <c r="H16" s="14"/>
      <c r="I16" s="12" t="s">
        <v>22</v>
      </c>
      <c r="J16" s="13"/>
      <c r="K16" s="14"/>
      <c r="L16" s="12" t="s">
        <v>24</v>
      </c>
      <c r="M16" s="13" t="s">
        <v>23</v>
      </c>
      <c r="N16" s="14"/>
      <c r="O16" s="12" t="s">
        <v>23</v>
      </c>
      <c r="P16" s="13"/>
      <c r="Q16" s="14"/>
      <c r="R16" s="12" t="s">
        <v>23</v>
      </c>
      <c r="S16" s="13"/>
      <c r="T16" s="14"/>
      <c r="U16" s="12" t="s">
        <v>24</v>
      </c>
      <c r="V16" s="13" t="s">
        <v>24</v>
      </c>
      <c r="W16" s="14" t="s">
        <v>24</v>
      </c>
      <c r="X16" s="19"/>
      <c r="Y16" s="16"/>
      <c r="Z16" s="17"/>
      <c r="AA16" s="19"/>
      <c r="AB16" s="16"/>
      <c r="AC16" s="17"/>
      <c r="AD16" s="19"/>
      <c r="AE16" s="16"/>
      <c r="AF16" s="17"/>
      <c r="AG16" s="19"/>
      <c r="AH16" s="16"/>
      <c r="AI16" s="17"/>
      <c r="AJ16" s="19"/>
      <c r="AK16" s="16"/>
      <c r="AL16" s="45"/>
      <c r="AM16" s="27">
        <f t="shared" si="0"/>
        <v>7</v>
      </c>
      <c r="AN16" s="31">
        <v>95</v>
      </c>
      <c r="AO16" s="35">
        <f>IF(AN16="","",RANK(AN16,$AN$13:$AN$19,0))</f>
        <v>4</v>
      </c>
      <c r="AP16" s="9"/>
      <c r="AQ16" s="10"/>
    </row>
    <row r="17" spans="1:43" s="11" customFormat="1" ht="18" customHeight="1">
      <c r="A17" s="59">
        <v>280662</v>
      </c>
      <c r="B17" s="74">
        <v>20671303649</v>
      </c>
      <c r="C17" s="58" t="s">
        <v>14</v>
      </c>
      <c r="D17" s="73" t="s">
        <v>17</v>
      </c>
      <c r="E17" s="63">
        <v>91</v>
      </c>
      <c r="F17" s="42" t="s">
        <v>22</v>
      </c>
      <c r="G17" s="13"/>
      <c r="H17" s="14"/>
      <c r="I17" s="12" t="s">
        <v>22</v>
      </c>
      <c r="J17" s="13"/>
      <c r="K17" s="14"/>
      <c r="L17" s="12" t="s">
        <v>24</v>
      </c>
      <c r="M17" s="13" t="s">
        <v>23</v>
      </c>
      <c r="N17" s="14"/>
      <c r="O17" s="12" t="s">
        <v>24</v>
      </c>
      <c r="P17" s="13" t="s">
        <v>24</v>
      </c>
      <c r="Q17" s="14" t="s">
        <v>24</v>
      </c>
      <c r="R17" s="19"/>
      <c r="S17" s="16"/>
      <c r="T17" s="17"/>
      <c r="U17" s="19"/>
      <c r="V17" s="16"/>
      <c r="W17" s="17"/>
      <c r="X17" s="19"/>
      <c r="Y17" s="16"/>
      <c r="Z17" s="17"/>
      <c r="AA17" s="19"/>
      <c r="AB17" s="16"/>
      <c r="AC17" s="17"/>
      <c r="AD17" s="19"/>
      <c r="AE17" s="16"/>
      <c r="AF17" s="17"/>
      <c r="AG17" s="19"/>
      <c r="AH17" s="16"/>
      <c r="AI17" s="17"/>
      <c r="AJ17" s="19"/>
      <c r="AK17" s="16"/>
      <c r="AL17" s="45"/>
      <c r="AM17" s="27">
        <f t="shared" si="0"/>
        <v>5</v>
      </c>
      <c r="AN17" s="31">
        <v>85</v>
      </c>
      <c r="AO17" s="35">
        <f>IF(AN17="","",RANK(AN17,$AN$13:$AN$19,0))</f>
        <v>5</v>
      </c>
      <c r="AP17" s="9"/>
      <c r="AQ17" s="10"/>
    </row>
    <row r="18" spans="1:43" s="11" customFormat="1" ht="18" customHeight="1">
      <c r="A18" s="59">
        <v>209584</v>
      </c>
      <c r="B18" s="74">
        <v>20671303646</v>
      </c>
      <c r="C18" s="59" t="s">
        <v>14</v>
      </c>
      <c r="D18" s="74" t="s">
        <v>15</v>
      </c>
      <c r="E18" s="63">
        <v>100</v>
      </c>
      <c r="F18" s="42" t="s">
        <v>23</v>
      </c>
      <c r="G18" s="13"/>
      <c r="H18" s="14"/>
      <c r="I18" s="12" t="s">
        <v>24</v>
      </c>
      <c r="J18" s="13" t="s">
        <v>23</v>
      </c>
      <c r="K18" s="14"/>
      <c r="L18" s="12" t="s">
        <v>24</v>
      </c>
      <c r="M18" s="13" t="s">
        <v>24</v>
      </c>
      <c r="N18" s="14" t="s">
        <v>24</v>
      </c>
      <c r="O18" s="19"/>
      <c r="P18" s="16"/>
      <c r="Q18" s="17"/>
      <c r="R18" s="19"/>
      <c r="S18" s="16"/>
      <c r="T18" s="17"/>
      <c r="U18" s="19"/>
      <c r="V18" s="16"/>
      <c r="W18" s="17"/>
      <c r="X18" s="19"/>
      <c r="Y18" s="16"/>
      <c r="Z18" s="17"/>
      <c r="AA18" s="19"/>
      <c r="AB18" s="16"/>
      <c r="AC18" s="17"/>
      <c r="AD18" s="19"/>
      <c r="AE18" s="16"/>
      <c r="AF18" s="17"/>
      <c r="AG18" s="19"/>
      <c r="AH18" s="16"/>
      <c r="AI18" s="17"/>
      <c r="AJ18" s="19"/>
      <c r="AK18" s="16"/>
      <c r="AL18" s="45"/>
      <c r="AM18" s="27">
        <f t="shared" si="0"/>
        <v>6</v>
      </c>
      <c r="AN18" s="31">
        <v>80</v>
      </c>
      <c r="AO18" s="35">
        <f>IF(AN18="","",RANK(AN18,$AN$13:$AN$19,0))</f>
        <v>6</v>
      </c>
      <c r="AP18" s="9"/>
      <c r="AQ18" s="10"/>
    </row>
    <row r="19" spans="1:43" s="11" customFormat="1" ht="18" customHeight="1" thickBot="1">
      <c r="A19" s="60"/>
      <c r="B19" s="75"/>
      <c r="C19" s="56"/>
      <c r="D19" s="57"/>
      <c r="E19" s="64"/>
      <c r="F19" s="47"/>
      <c r="G19" s="48"/>
      <c r="H19" s="49"/>
      <c r="I19" s="50"/>
      <c r="J19" s="48"/>
      <c r="K19" s="49"/>
      <c r="L19" s="50"/>
      <c r="M19" s="48"/>
      <c r="N19" s="49"/>
      <c r="O19" s="50"/>
      <c r="P19" s="48"/>
      <c r="Q19" s="49"/>
      <c r="R19" s="50"/>
      <c r="S19" s="48"/>
      <c r="T19" s="49"/>
      <c r="U19" s="50"/>
      <c r="V19" s="48"/>
      <c r="W19" s="49"/>
      <c r="X19" s="50"/>
      <c r="Y19" s="48"/>
      <c r="Z19" s="49"/>
      <c r="AA19" s="50"/>
      <c r="AB19" s="48"/>
      <c r="AC19" s="49"/>
      <c r="AD19" s="50"/>
      <c r="AE19" s="48"/>
      <c r="AF19" s="49"/>
      <c r="AG19" s="50"/>
      <c r="AH19" s="48"/>
      <c r="AI19" s="49"/>
      <c r="AJ19" s="50"/>
      <c r="AK19" s="48"/>
      <c r="AL19" s="51"/>
      <c r="AM19" s="28">
        <f>IF(D19="","",COUNTIF(F19:AL19,"x")+COUNTIF(F19:AL19,"o"))</f>
      </c>
      <c r="AN19" s="33"/>
      <c r="AO19" s="36">
        <f>IF(AN19="","",RANK(AN19,$AN$13:$AN$19,0))</f>
      </c>
      <c r="AP19" s="9"/>
      <c r="AQ19" s="10"/>
    </row>
    <row r="20" spans="1:43" s="11" customFormat="1" ht="12.75">
      <c r="A20" s="9"/>
      <c r="B20" s="9"/>
      <c r="C20" s="20"/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9"/>
      <c r="AO20" s="10"/>
      <c r="AP20" s="9"/>
      <c r="AQ20" s="10"/>
    </row>
    <row r="21" spans="1:43" ht="12.75">
      <c r="A21" s="11"/>
      <c r="B21" s="11"/>
      <c r="D21" s="20"/>
      <c r="E21" s="20"/>
      <c r="F21" s="22"/>
      <c r="G21" s="22"/>
      <c r="H21" s="9"/>
      <c r="I21" s="22"/>
      <c r="J21" s="22"/>
      <c r="K21" s="9"/>
      <c r="L21" s="22"/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23"/>
      <c r="AO21" s="23"/>
      <c r="AP21" s="23"/>
      <c r="AQ21" s="23"/>
    </row>
    <row r="22" spans="4:43" ht="12.75">
      <c r="D22" s="20"/>
      <c r="E22" s="20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4:6" ht="12.75">
      <c r="D23" s="20"/>
      <c r="E23" s="20"/>
      <c r="F23" s="23"/>
    </row>
    <row r="24" spans="4:6" ht="12.75">
      <c r="D24" s="20"/>
      <c r="E24" s="20"/>
      <c r="F24" s="23"/>
    </row>
    <row r="25" spans="4:6" ht="12.75">
      <c r="D25" s="20"/>
      <c r="E25" s="20"/>
      <c r="F25" s="23"/>
    </row>
    <row r="26" spans="4:6" ht="12.75">
      <c r="D26" s="20"/>
      <c r="E26" s="20"/>
      <c r="F26" s="23"/>
    </row>
    <row r="27" spans="4:6" ht="12.75">
      <c r="D27" s="20"/>
      <c r="E27" s="20"/>
      <c r="F27" s="23"/>
    </row>
    <row r="28" spans="4:6" ht="12.75">
      <c r="D28" s="20"/>
      <c r="E28" s="20"/>
      <c r="F28" s="23"/>
    </row>
    <row r="29" ht="12.75">
      <c r="F29" s="23"/>
    </row>
  </sheetData>
  <sheetProtection/>
  <mergeCells count="17">
    <mergeCell ref="C1:Q1"/>
    <mergeCell ref="C3:Q3"/>
    <mergeCell ref="C5:Q5"/>
    <mergeCell ref="C8:D8"/>
    <mergeCell ref="A10:A12"/>
    <mergeCell ref="F10:H12"/>
    <mergeCell ref="I10:K12"/>
    <mergeCell ref="L10:N12"/>
    <mergeCell ref="O10:Q12"/>
    <mergeCell ref="AJ10:AL12"/>
    <mergeCell ref="AM10:AM12"/>
    <mergeCell ref="R10:T12"/>
    <mergeCell ref="U10:W12"/>
    <mergeCell ref="X10:Z12"/>
    <mergeCell ref="AA10:AC12"/>
    <mergeCell ref="AD10:AF12"/>
    <mergeCell ref="AG10:AI12"/>
  </mergeCells>
  <conditionalFormatting sqref="F13:AL19">
    <cfRule type="containsText" priority="1" dxfId="1" operator="containsText" stopIfTrue="1" text="I">
      <formula>NOT(ISERROR(SEARCH("I",F13)))</formula>
    </cfRule>
    <cfRule type="containsText" priority="2" dxfId="1" operator="containsText" stopIfTrue="1" text="O">
      <formula>NOT(ISERROR(SEARCH("O",F13)))</formula>
    </cfRule>
    <cfRule type="containsText" priority="3" dxfId="0" operator="containsText" stopIfTrue="1" text="X">
      <formula>NOT(ISERROR(SEARCH("X",F13)))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zoomScalePageLayoutView="0" workbookViewId="0" topLeftCell="A1">
      <selection activeCell="AH23" sqref="AH23"/>
    </sheetView>
  </sheetViews>
  <sheetFormatPr defaultColWidth="11.421875" defaultRowHeight="12.75"/>
  <cols>
    <col min="1" max="1" width="10.140625" style="0" customWidth="1"/>
    <col min="2" max="2" width="14.57421875" style="0" customWidth="1"/>
    <col min="3" max="3" width="23.28125" style="0" customWidth="1"/>
    <col min="4" max="4" width="21.7109375" style="0" customWidth="1"/>
    <col min="5" max="5" width="7.00390625" style="0" customWidth="1"/>
    <col min="6" max="29" width="1.8515625" style="0" customWidth="1"/>
    <col min="30" max="31" width="1.57421875" style="0" customWidth="1"/>
    <col min="32" max="50" width="1.8515625" style="0" customWidth="1"/>
    <col min="51" max="51" width="8.00390625" style="0" customWidth="1"/>
    <col min="52" max="52" width="9.28125" style="0" customWidth="1"/>
    <col min="53" max="53" width="7.140625" style="0" customWidth="1"/>
    <col min="54" max="54" width="4.421875" style="0" customWidth="1"/>
    <col min="55" max="55" width="3.7109375" style="0" customWidth="1"/>
  </cols>
  <sheetData>
    <row r="1" spans="3:55" ht="29.25" customHeight="1">
      <c r="C1" s="90" t="s">
        <v>45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3" spans="3:55" ht="29.2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5" spans="3:55" ht="25.5" customHeight="1">
      <c r="C5" s="97">
        <v>42512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8" spans="3:5" ht="19.5" customHeight="1" thickBot="1">
      <c r="C8" s="93" t="s">
        <v>46</v>
      </c>
      <c r="D8" s="93"/>
      <c r="E8" s="61"/>
    </row>
    <row r="9" ht="13.5" thickBot="1">
      <c r="C9" s="4"/>
    </row>
    <row r="10" spans="1:53" ht="12.75" customHeight="1" thickBot="1">
      <c r="A10" s="94" t="s">
        <v>8</v>
      </c>
      <c r="B10" s="76"/>
      <c r="C10" s="67"/>
      <c r="D10" s="68"/>
      <c r="E10" s="65"/>
      <c r="F10" s="83">
        <v>90</v>
      </c>
      <c r="G10" s="83"/>
      <c r="H10" s="83"/>
      <c r="I10" s="83">
        <v>100</v>
      </c>
      <c r="J10" s="83"/>
      <c r="K10" s="83"/>
      <c r="L10" s="83">
        <v>105</v>
      </c>
      <c r="M10" s="83"/>
      <c r="N10" s="83"/>
      <c r="O10" s="83">
        <v>110</v>
      </c>
      <c r="P10" s="83"/>
      <c r="Q10" s="83"/>
      <c r="R10" s="83">
        <v>115</v>
      </c>
      <c r="S10" s="83"/>
      <c r="T10" s="83"/>
      <c r="U10" s="83">
        <v>120</v>
      </c>
      <c r="V10" s="83"/>
      <c r="W10" s="83"/>
      <c r="X10" s="83">
        <v>125</v>
      </c>
      <c r="Y10" s="83"/>
      <c r="Z10" s="83"/>
      <c r="AA10" s="83">
        <v>130</v>
      </c>
      <c r="AB10" s="83"/>
      <c r="AC10" s="83"/>
      <c r="AD10" s="83">
        <v>135</v>
      </c>
      <c r="AE10" s="83"/>
      <c r="AF10" s="83"/>
      <c r="AG10" s="83">
        <v>137</v>
      </c>
      <c r="AH10" s="83"/>
      <c r="AI10" s="83"/>
      <c r="AJ10" s="83">
        <v>140</v>
      </c>
      <c r="AK10" s="83"/>
      <c r="AL10" s="84"/>
      <c r="AM10" s="83">
        <v>142</v>
      </c>
      <c r="AN10" s="83"/>
      <c r="AO10" s="84"/>
      <c r="AP10" s="83">
        <v>144</v>
      </c>
      <c r="AQ10" s="83"/>
      <c r="AR10" s="84"/>
      <c r="AS10" s="83">
        <v>150</v>
      </c>
      <c r="AT10" s="83"/>
      <c r="AU10" s="84"/>
      <c r="AV10" s="83">
        <v>155</v>
      </c>
      <c r="AW10" s="83"/>
      <c r="AX10" s="84"/>
      <c r="AY10" s="87" t="s">
        <v>1</v>
      </c>
      <c r="AZ10" s="24" t="s">
        <v>2</v>
      </c>
      <c r="BA10" s="5"/>
    </row>
    <row r="11" spans="1:53" ht="13.5" thickBot="1">
      <c r="A11" s="95"/>
      <c r="B11" s="77" t="s">
        <v>10</v>
      </c>
      <c r="C11" s="69" t="s">
        <v>3</v>
      </c>
      <c r="D11" s="70" t="s">
        <v>4</v>
      </c>
      <c r="E11" s="66" t="s">
        <v>9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>
        <v>108</v>
      </c>
      <c r="AH11" s="83">
        <v>109</v>
      </c>
      <c r="AI11" s="83">
        <v>110</v>
      </c>
      <c r="AJ11" s="83"/>
      <c r="AK11" s="83"/>
      <c r="AL11" s="84"/>
      <c r="AM11" s="83"/>
      <c r="AN11" s="83"/>
      <c r="AO11" s="84"/>
      <c r="AP11" s="83"/>
      <c r="AQ11" s="83"/>
      <c r="AR11" s="84"/>
      <c r="AS11" s="83"/>
      <c r="AT11" s="83"/>
      <c r="AU11" s="84"/>
      <c r="AV11" s="83"/>
      <c r="AW11" s="83"/>
      <c r="AX11" s="84"/>
      <c r="AY11" s="88"/>
      <c r="AZ11" s="25" t="s">
        <v>5</v>
      </c>
      <c r="BA11" s="6" t="s">
        <v>6</v>
      </c>
    </row>
    <row r="12" spans="1:55" ht="13.5" thickBot="1">
      <c r="A12" s="96"/>
      <c r="B12" s="78"/>
      <c r="C12" s="71"/>
      <c r="D12" s="72"/>
      <c r="E12" s="66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6"/>
      <c r="AM12" s="85"/>
      <c r="AN12" s="85"/>
      <c r="AO12" s="86"/>
      <c r="AP12" s="85"/>
      <c r="AQ12" s="85"/>
      <c r="AR12" s="86"/>
      <c r="AS12" s="85"/>
      <c r="AT12" s="85"/>
      <c r="AU12" s="86"/>
      <c r="AV12" s="85"/>
      <c r="AW12" s="85"/>
      <c r="AX12" s="86"/>
      <c r="AY12" s="89"/>
      <c r="AZ12" s="29" t="s">
        <v>7</v>
      </c>
      <c r="BA12" s="6"/>
      <c r="BB12" s="7"/>
      <c r="BC12" s="8"/>
    </row>
    <row r="13" spans="1:55" s="11" customFormat="1" ht="18" customHeight="1">
      <c r="A13" s="59">
        <v>98611</v>
      </c>
      <c r="B13" s="54">
        <v>10671404783</v>
      </c>
      <c r="C13" s="54" t="s">
        <v>35</v>
      </c>
      <c r="D13" s="54" t="s">
        <v>35</v>
      </c>
      <c r="E13" s="59">
        <v>9</v>
      </c>
      <c r="F13" s="42" t="s">
        <v>22</v>
      </c>
      <c r="G13" s="81"/>
      <c r="H13" s="14"/>
      <c r="I13" s="12" t="s">
        <v>22</v>
      </c>
      <c r="J13" s="81"/>
      <c r="K13" s="14"/>
      <c r="L13" s="12" t="s">
        <v>22</v>
      </c>
      <c r="M13" s="81"/>
      <c r="N13" s="14"/>
      <c r="O13" s="12" t="s">
        <v>22</v>
      </c>
      <c r="P13" s="81"/>
      <c r="Q13" s="14"/>
      <c r="R13" s="12" t="s">
        <v>22</v>
      </c>
      <c r="S13" s="81"/>
      <c r="T13" s="14"/>
      <c r="U13" s="12" t="s">
        <v>22</v>
      </c>
      <c r="V13" s="81"/>
      <c r="W13" s="14"/>
      <c r="X13" s="12" t="s">
        <v>22</v>
      </c>
      <c r="Y13" s="81"/>
      <c r="Z13" s="14"/>
      <c r="AA13" s="12" t="s">
        <v>23</v>
      </c>
      <c r="AB13" s="81"/>
      <c r="AC13" s="14"/>
      <c r="AD13" s="12" t="s">
        <v>23</v>
      </c>
      <c r="AE13" s="81"/>
      <c r="AF13" s="14"/>
      <c r="AG13" s="12" t="s">
        <v>22</v>
      </c>
      <c r="AH13" s="81"/>
      <c r="AI13" s="14"/>
      <c r="AJ13" s="12" t="s">
        <v>23</v>
      </c>
      <c r="AK13" s="81"/>
      <c r="AL13" s="43"/>
      <c r="AM13" s="12" t="s">
        <v>24</v>
      </c>
      <c r="AN13" s="81" t="s">
        <v>23</v>
      </c>
      <c r="AO13" s="43"/>
      <c r="AP13" s="12" t="s">
        <v>23</v>
      </c>
      <c r="AQ13" s="81"/>
      <c r="AR13" s="43"/>
      <c r="AS13" s="12" t="s">
        <v>23</v>
      </c>
      <c r="AT13" s="81"/>
      <c r="AU13" s="43"/>
      <c r="AV13" s="12" t="s">
        <v>24</v>
      </c>
      <c r="AW13" s="81" t="s">
        <v>24</v>
      </c>
      <c r="AX13" s="43" t="s">
        <v>24</v>
      </c>
      <c r="AY13" s="27">
        <f>IF(D13="","",COUNTIF(F13:AX13,"x")+COUNTIF(F13:AX13,"o"))</f>
        <v>10</v>
      </c>
      <c r="AZ13" s="31">
        <v>150</v>
      </c>
      <c r="BA13" s="35">
        <f>IF(AZ13="","",RANK(AZ13,$AZ$13:$AZ$30,0))</f>
        <v>1</v>
      </c>
      <c r="BB13" s="9"/>
      <c r="BC13" s="10"/>
    </row>
    <row r="14" spans="1:55" s="11" customFormat="1" ht="18" customHeight="1">
      <c r="A14" s="59">
        <v>158666</v>
      </c>
      <c r="B14" s="54" t="e">
        <v>#N/A</v>
      </c>
      <c r="C14" s="54" t="s">
        <v>39</v>
      </c>
      <c r="D14" s="54" t="s">
        <v>40</v>
      </c>
      <c r="E14" s="59">
        <v>9999</v>
      </c>
      <c r="F14" s="42" t="s">
        <v>22</v>
      </c>
      <c r="G14" s="13"/>
      <c r="H14" s="14"/>
      <c r="I14" s="12" t="s">
        <v>22</v>
      </c>
      <c r="J14" s="13"/>
      <c r="K14" s="14"/>
      <c r="L14" s="12" t="s">
        <v>22</v>
      </c>
      <c r="M14" s="13"/>
      <c r="N14" s="14"/>
      <c r="O14" s="12" t="s">
        <v>22</v>
      </c>
      <c r="P14" s="13"/>
      <c r="Q14" s="14"/>
      <c r="R14" s="12" t="s">
        <v>22</v>
      </c>
      <c r="S14" s="13"/>
      <c r="T14" s="14"/>
      <c r="U14" s="12" t="s">
        <v>23</v>
      </c>
      <c r="V14" s="13"/>
      <c r="W14" s="14"/>
      <c r="X14" s="12" t="s">
        <v>22</v>
      </c>
      <c r="Y14" s="13"/>
      <c r="Z14" s="14"/>
      <c r="AA14" s="12" t="s">
        <v>23</v>
      </c>
      <c r="AB14" s="13"/>
      <c r="AC14" s="14"/>
      <c r="AD14" s="12" t="s">
        <v>23</v>
      </c>
      <c r="AE14" s="13"/>
      <c r="AF14" s="14"/>
      <c r="AG14" s="12" t="s">
        <v>23</v>
      </c>
      <c r="AH14" s="13"/>
      <c r="AI14" s="14"/>
      <c r="AJ14" s="12" t="s">
        <v>24</v>
      </c>
      <c r="AK14" s="13" t="s">
        <v>24</v>
      </c>
      <c r="AL14" s="43" t="s">
        <v>23</v>
      </c>
      <c r="AM14" s="12" t="s">
        <v>23</v>
      </c>
      <c r="AN14" s="13"/>
      <c r="AO14" s="43"/>
      <c r="AP14" s="12" t="s">
        <v>24</v>
      </c>
      <c r="AQ14" s="13" t="s">
        <v>24</v>
      </c>
      <c r="AR14" s="43" t="s">
        <v>24</v>
      </c>
      <c r="AS14" s="19"/>
      <c r="AT14" s="16"/>
      <c r="AU14" s="45"/>
      <c r="AV14" s="19"/>
      <c r="AW14" s="16"/>
      <c r="AX14" s="45"/>
      <c r="AY14" s="27">
        <f>IF(D14="","",COUNTIF(F14:AX14,"x")+COUNTIF(F14:AX14,"o"))</f>
        <v>11</v>
      </c>
      <c r="AZ14" s="31">
        <v>142</v>
      </c>
      <c r="BA14" s="35">
        <f>IF(AZ14="","",RANK(AZ14,$AZ$13:$AZ$30,0))</f>
        <v>2</v>
      </c>
      <c r="BB14" s="9"/>
      <c r="BC14" s="10"/>
    </row>
    <row r="15" spans="1:55" s="11" customFormat="1" ht="18" customHeight="1">
      <c r="A15" s="59">
        <v>60619</v>
      </c>
      <c r="B15" s="54">
        <v>10671506166</v>
      </c>
      <c r="C15" s="54" t="s">
        <v>25</v>
      </c>
      <c r="D15" s="54" t="s">
        <v>26</v>
      </c>
      <c r="E15" s="59">
        <v>54</v>
      </c>
      <c r="F15" s="42" t="s">
        <v>22</v>
      </c>
      <c r="G15" s="13"/>
      <c r="H15" s="14"/>
      <c r="I15" s="12" t="s">
        <v>22</v>
      </c>
      <c r="J15" s="13"/>
      <c r="K15" s="14"/>
      <c r="L15" s="12" t="s">
        <v>22</v>
      </c>
      <c r="M15" s="13"/>
      <c r="N15" s="14"/>
      <c r="O15" s="12" t="s">
        <v>22</v>
      </c>
      <c r="P15" s="13"/>
      <c r="Q15" s="14"/>
      <c r="R15" s="12" t="s">
        <v>23</v>
      </c>
      <c r="S15" s="13"/>
      <c r="T15" s="14"/>
      <c r="U15" s="12" t="s">
        <v>22</v>
      </c>
      <c r="V15" s="13"/>
      <c r="W15" s="14"/>
      <c r="X15" s="12" t="s">
        <v>23</v>
      </c>
      <c r="Y15" s="13"/>
      <c r="Z15" s="14"/>
      <c r="AA15" s="12" t="s">
        <v>23</v>
      </c>
      <c r="AB15" s="13"/>
      <c r="AC15" s="14"/>
      <c r="AD15" s="12" t="s">
        <v>23</v>
      </c>
      <c r="AE15" s="13"/>
      <c r="AF15" s="14"/>
      <c r="AG15" s="12" t="s">
        <v>24</v>
      </c>
      <c r="AH15" s="13" t="s">
        <v>24</v>
      </c>
      <c r="AI15" s="14" t="s">
        <v>24</v>
      </c>
      <c r="AJ15" s="19"/>
      <c r="AK15" s="16"/>
      <c r="AL15" s="45"/>
      <c r="AM15" s="19"/>
      <c r="AN15" s="16"/>
      <c r="AO15" s="45"/>
      <c r="AP15" s="19"/>
      <c r="AQ15" s="16"/>
      <c r="AR15" s="45"/>
      <c r="AS15" s="19"/>
      <c r="AT15" s="16"/>
      <c r="AU15" s="45"/>
      <c r="AV15" s="19"/>
      <c r="AW15" s="16"/>
      <c r="AX15" s="45"/>
      <c r="AY15" s="27">
        <f>IF(D15="","",COUNTIF(F15:AX15,"x")+COUNTIF(F15:AX15,"o"))</f>
        <v>7</v>
      </c>
      <c r="AZ15" s="31">
        <v>135</v>
      </c>
      <c r="BA15" s="35">
        <f>IF(AZ15="","",RANK(AZ15,$AZ$13:$AZ$30,0))</f>
        <v>3</v>
      </c>
      <c r="BB15" s="9"/>
      <c r="BC15" s="10"/>
    </row>
    <row r="16" spans="1:55" s="11" customFormat="1" ht="18" customHeight="1">
      <c r="A16" s="59">
        <v>58176</v>
      </c>
      <c r="B16" s="54" t="e">
        <v>#N/A</v>
      </c>
      <c r="C16" s="54" t="s">
        <v>28</v>
      </c>
      <c r="D16" s="54" t="s">
        <v>41</v>
      </c>
      <c r="E16" s="59">
        <v>99999</v>
      </c>
      <c r="F16" s="42" t="s">
        <v>23</v>
      </c>
      <c r="G16" s="13"/>
      <c r="H16" s="14"/>
      <c r="I16" s="12" t="s">
        <v>22</v>
      </c>
      <c r="J16" s="13"/>
      <c r="K16" s="14"/>
      <c r="L16" s="12" t="s">
        <v>22</v>
      </c>
      <c r="M16" s="13"/>
      <c r="N16" s="14"/>
      <c r="O16" s="12" t="s">
        <v>23</v>
      </c>
      <c r="P16" s="13"/>
      <c r="Q16" s="14"/>
      <c r="R16" s="12" t="s">
        <v>23</v>
      </c>
      <c r="S16" s="13"/>
      <c r="T16" s="14"/>
      <c r="U16" s="12" t="s">
        <v>23</v>
      </c>
      <c r="V16" s="13"/>
      <c r="W16" s="14"/>
      <c r="X16" s="12" t="s">
        <v>23</v>
      </c>
      <c r="Y16" s="13"/>
      <c r="Z16" s="14"/>
      <c r="AA16" s="12" t="s">
        <v>24</v>
      </c>
      <c r="AB16" s="13" t="s">
        <v>24</v>
      </c>
      <c r="AC16" s="14" t="s">
        <v>24</v>
      </c>
      <c r="AD16" s="19"/>
      <c r="AE16" s="16"/>
      <c r="AF16" s="17"/>
      <c r="AG16" s="19"/>
      <c r="AH16" s="16"/>
      <c r="AI16" s="17"/>
      <c r="AJ16" s="19"/>
      <c r="AK16" s="16"/>
      <c r="AL16" s="45"/>
      <c r="AM16" s="19"/>
      <c r="AN16" s="16"/>
      <c r="AO16" s="45"/>
      <c r="AP16" s="19"/>
      <c r="AQ16" s="16"/>
      <c r="AR16" s="45"/>
      <c r="AS16" s="19"/>
      <c r="AT16" s="16"/>
      <c r="AU16" s="45"/>
      <c r="AV16" s="19"/>
      <c r="AW16" s="16"/>
      <c r="AX16" s="45"/>
      <c r="AY16" s="27">
        <f>IF(D16="","",COUNTIF(F16:AX16,"x")+COUNTIF(F16:AX16,"o"))</f>
        <v>8</v>
      </c>
      <c r="AZ16" s="31">
        <v>125</v>
      </c>
      <c r="BA16" s="35">
        <f>IF(AZ16="","",RANK(AZ16,$AZ$13:$AZ$30,0))</f>
        <v>4</v>
      </c>
      <c r="BB16" s="9"/>
      <c r="BC16" s="10"/>
    </row>
    <row r="17" spans="1:55" s="11" customFormat="1" ht="18" customHeight="1">
      <c r="A17" s="59">
        <v>79918</v>
      </c>
      <c r="B17" s="54">
        <v>10671000240</v>
      </c>
      <c r="C17" s="54" t="s">
        <v>31</v>
      </c>
      <c r="D17" s="54" t="s">
        <v>32</v>
      </c>
      <c r="E17" s="59">
        <v>187</v>
      </c>
      <c r="F17" s="42" t="s">
        <v>22</v>
      </c>
      <c r="G17" s="13"/>
      <c r="H17" s="14"/>
      <c r="I17" s="12" t="s">
        <v>22</v>
      </c>
      <c r="J17" s="13"/>
      <c r="K17" s="14"/>
      <c r="L17" s="12" t="s">
        <v>22</v>
      </c>
      <c r="M17" s="13"/>
      <c r="N17" s="14"/>
      <c r="O17" s="12" t="s">
        <v>23</v>
      </c>
      <c r="P17" s="13"/>
      <c r="Q17" s="14"/>
      <c r="R17" s="12" t="s">
        <v>22</v>
      </c>
      <c r="S17" s="13"/>
      <c r="T17" s="14"/>
      <c r="U17" s="12" t="s">
        <v>23</v>
      </c>
      <c r="V17" s="13"/>
      <c r="W17" s="14"/>
      <c r="X17" s="12" t="s">
        <v>24</v>
      </c>
      <c r="Y17" s="13" t="s">
        <v>23</v>
      </c>
      <c r="Z17" s="14"/>
      <c r="AA17" s="12" t="s">
        <v>24</v>
      </c>
      <c r="AB17" s="13" t="s">
        <v>24</v>
      </c>
      <c r="AC17" s="14" t="s">
        <v>24</v>
      </c>
      <c r="AD17" s="19"/>
      <c r="AE17" s="16"/>
      <c r="AF17" s="17"/>
      <c r="AG17" s="19"/>
      <c r="AH17" s="16"/>
      <c r="AI17" s="17"/>
      <c r="AJ17" s="19"/>
      <c r="AK17" s="16"/>
      <c r="AL17" s="45"/>
      <c r="AM17" s="19"/>
      <c r="AN17" s="16"/>
      <c r="AO17" s="45"/>
      <c r="AP17" s="19"/>
      <c r="AQ17" s="16"/>
      <c r="AR17" s="45"/>
      <c r="AS17" s="19"/>
      <c r="AT17" s="16"/>
      <c r="AU17" s="45"/>
      <c r="AV17" s="19"/>
      <c r="AW17" s="16"/>
      <c r="AX17" s="45"/>
      <c r="AY17" s="27">
        <f>IF(D17="","",COUNTIF(F17:AX17,"x")+COUNTIF(F17:AX17,"o"))</f>
        <v>7</v>
      </c>
      <c r="AZ17" s="31">
        <v>125</v>
      </c>
      <c r="BA17" s="35">
        <f>IF(AZ17="","",RANK(AZ17,$AZ$13:$AZ$30,0))</f>
        <v>4</v>
      </c>
      <c r="BB17" s="9"/>
      <c r="BC17" s="10"/>
    </row>
    <row r="18" spans="1:55" s="11" customFormat="1" ht="18" customHeight="1">
      <c r="A18" s="59"/>
      <c r="B18" s="54"/>
      <c r="C18" s="54" t="s">
        <v>43</v>
      </c>
      <c r="D18" s="54" t="s">
        <v>42</v>
      </c>
      <c r="E18" s="59">
        <v>105</v>
      </c>
      <c r="F18" s="42" t="s">
        <v>22</v>
      </c>
      <c r="G18" s="13"/>
      <c r="H18" s="14"/>
      <c r="I18" s="12" t="s">
        <v>23</v>
      </c>
      <c r="J18" s="13"/>
      <c r="K18" s="14"/>
      <c r="L18" s="12" t="s">
        <v>23</v>
      </c>
      <c r="M18" s="13"/>
      <c r="N18" s="14"/>
      <c r="O18" s="12" t="s">
        <v>23</v>
      </c>
      <c r="P18" s="13"/>
      <c r="Q18" s="14"/>
      <c r="R18" s="12" t="s">
        <v>24</v>
      </c>
      <c r="S18" s="13" t="s">
        <v>23</v>
      </c>
      <c r="T18" s="14"/>
      <c r="U18" s="12" t="s">
        <v>23</v>
      </c>
      <c r="V18" s="13"/>
      <c r="W18" s="14"/>
      <c r="X18" s="12" t="s">
        <v>24</v>
      </c>
      <c r="Y18" s="13" t="s">
        <v>23</v>
      </c>
      <c r="Z18" s="14"/>
      <c r="AA18" s="98" t="s">
        <v>24</v>
      </c>
      <c r="AB18" s="17" t="s">
        <v>24</v>
      </c>
      <c r="AC18" s="100" t="s">
        <v>24</v>
      </c>
      <c r="AD18" s="19"/>
      <c r="AE18" s="16"/>
      <c r="AF18" s="17"/>
      <c r="AG18" s="19"/>
      <c r="AH18" s="16"/>
      <c r="AI18" s="17"/>
      <c r="AJ18" s="19"/>
      <c r="AK18" s="16"/>
      <c r="AL18" s="45"/>
      <c r="AM18" s="19"/>
      <c r="AN18" s="16"/>
      <c r="AO18" s="45"/>
      <c r="AP18" s="19"/>
      <c r="AQ18" s="16"/>
      <c r="AR18" s="45"/>
      <c r="AS18" s="19"/>
      <c r="AT18" s="16"/>
      <c r="AU18" s="45"/>
      <c r="AV18" s="19"/>
      <c r="AW18" s="16"/>
      <c r="AX18" s="45"/>
      <c r="AY18" s="27">
        <f>IF(D18="","",COUNTIF(F18:AX18,"x")+COUNTIF(F18:AX18,"o"))</f>
        <v>11</v>
      </c>
      <c r="AZ18" s="31">
        <v>125</v>
      </c>
      <c r="BA18" s="35">
        <f>IF(AZ18="","",RANK(AZ18,$AZ$13:$AZ$30,0))</f>
        <v>4</v>
      </c>
      <c r="BB18" s="9"/>
      <c r="BC18" s="10"/>
    </row>
    <row r="19" spans="1:55" s="11" customFormat="1" ht="18" customHeight="1">
      <c r="A19" s="59">
        <v>111658</v>
      </c>
      <c r="B19" s="54">
        <v>10671202311</v>
      </c>
      <c r="C19" s="54" t="s">
        <v>14</v>
      </c>
      <c r="D19" s="54" t="s">
        <v>38</v>
      </c>
      <c r="E19" s="59">
        <v>76</v>
      </c>
      <c r="F19" s="80" t="s">
        <v>22</v>
      </c>
      <c r="G19" s="13"/>
      <c r="H19" s="14"/>
      <c r="I19" s="82" t="s">
        <v>22</v>
      </c>
      <c r="J19" s="13"/>
      <c r="K19" s="14"/>
      <c r="L19" s="82" t="s">
        <v>22</v>
      </c>
      <c r="M19" s="13"/>
      <c r="N19" s="14"/>
      <c r="O19" s="82" t="s">
        <v>22</v>
      </c>
      <c r="P19" s="13"/>
      <c r="Q19" s="14"/>
      <c r="R19" s="82" t="s">
        <v>23</v>
      </c>
      <c r="S19" s="13"/>
      <c r="T19" s="14"/>
      <c r="U19" s="82" t="s">
        <v>22</v>
      </c>
      <c r="V19" s="13"/>
      <c r="W19" s="14"/>
      <c r="X19" s="82" t="s">
        <v>23</v>
      </c>
      <c r="Y19" s="13"/>
      <c r="Z19" s="14"/>
      <c r="AA19" s="82" t="s">
        <v>24</v>
      </c>
      <c r="AB19" s="13" t="s">
        <v>24</v>
      </c>
      <c r="AC19" s="14" t="s">
        <v>24</v>
      </c>
      <c r="AD19" s="19"/>
      <c r="AE19" s="16"/>
      <c r="AF19" s="17"/>
      <c r="AG19" s="19"/>
      <c r="AH19" s="16"/>
      <c r="AI19" s="17"/>
      <c r="AJ19" s="19"/>
      <c r="AK19" s="16"/>
      <c r="AL19" s="45"/>
      <c r="AM19" s="19"/>
      <c r="AN19" s="16"/>
      <c r="AO19" s="45"/>
      <c r="AP19" s="19"/>
      <c r="AQ19" s="16"/>
      <c r="AR19" s="45"/>
      <c r="AS19" s="19"/>
      <c r="AT19" s="16"/>
      <c r="AU19" s="45"/>
      <c r="AV19" s="19"/>
      <c r="AW19" s="16"/>
      <c r="AX19" s="45"/>
      <c r="AY19" s="27">
        <f>IF(D19="","",COUNTIF(F19:AX19,"x")+COUNTIF(F19:AX19,"o"))</f>
        <v>5</v>
      </c>
      <c r="AZ19" s="31">
        <v>125</v>
      </c>
      <c r="BA19" s="35">
        <f>IF(AZ19="","",RANK(AZ19,$AZ$13:$AZ$30,0))</f>
        <v>4</v>
      </c>
      <c r="BB19" s="9"/>
      <c r="BC19" s="10"/>
    </row>
    <row r="20" spans="1:55" s="11" customFormat="1" ht="18" customHeight="1">
      <c r="A20" s="59">
        <v>249287</v>
      </c>
      <c r="B20" s="54">
        <v>10671303243</v>
      </c>
      <c r="C20" s="54" t="s">
        <v>29</v>
      </c>
      <c r="D20" s="54" t="s">
        <v>30</v>
      </c>
      <c r="E20" s="59">
        <v>130</v>
      </c>
      <c r="F20" s="42" t="s">
        <v>22</v>
      </c>
      <c r="G20" s="13"/>
      <c r="H20" s="14"/>
      <c r="I20" s="12" t="s">
        <v>23</v>
      </c>
      <c r="J20" s="13"/>
      <c r="K20" s="14"/>
      <c r="L20" s="12" t="s">
        <v>22</v>
      </c>
      <c r="M20" s="13"/>
      <c r="N20" s="14"/>
      <c r="O20" s="12" t="s">
        <v>23</v>
      </c>
      <c r="P20" s="13"/>
      <c r="Q20" s="14"/>
      <c r="R20" s="12" t="s">
        <v>23</v>
      </c>
      <c r="S20" s="13"/>
      <c r="T20" s="14"/>
      <c r="U20" s="12" t="s">
        <v>24</v>
      </c>
      <c r="V20" s="13" t="s">
        <v>24</v>
      </c>
      <c r="W20" s="14" t="s">
        <v>23</v>
      </c>
      <c r="X20" s="12" t="s">
        <v>24</v>
      </c>
      <c r="Y20" s="13" t="s">
        <v>24</v>
      </c>
      <c r="Z20" s="14" t="s">
        <v>24</v>
      </c>
      <c r="AA20" s="99"/>
      <c r="AB20" s="13"/>
      <c r="AC20" s="101"/>
      <c r="AD20" s="19"/>
      <c r="AE20" s="16"/>
      <c r="AF20" s="17"/>
      <c r="AG20" s="19"/>
      <c r="AH20" s="16"/>
      <c r="AI20" s="17"/>
      <c r="AJ20" s="19"/>
      <c r="AK20" s="16"/>
      <c r="AL20" s="45"/>
      <c r="AM20" s="19"/>
      <c r="AN20" s="16"/>
      <c r="AO20" s="45"/>
      <c r="AP20" s="19"/>
      <c r="AQ20" s="16"/>
      <c r="AR20" s="45"/>
      <c r="AS20" s="19"/>
      <c r="AT20" s="16"/>
      <c r="AU20" s="45"/>
      <c r="AV20" s="19"/>
      <c r="AW20" s="16"/>
      <c r="AX20" s="45"/>
      <c r="AY20" s="27">
        <f>IF(D20="","",COUNTIF(F20:AX20,"x")+COUNTIF(F20:AX20,"o"))</f>
        <v>9</v>
      </c>
      <c r="AZ20" s="31">
        <v>120</v>
      </c>
      <c r="BA20" s="35">
        <f>IF(AZ20="","",RANK(AZ20,$AZ$13:$AZ$30,0))</f>
        <v>8</v>
      </c>
      <c r="BB20" s="9"/>
      <c r="BC20" s="10"/>
    </row>
    <row r="21" spans="1:55" s="11" customFormat="1" ht="18" customHeight="1">
      <c r="A21" s="59">
        <v>262531</v>
      </c>
      <c r="B21" s="54">
        <v>10671304289</v>
      </c>
      <c r="C21" s="54" t="s">
        <v>12</v>
      </c>
      <c r="D21" s="54" t="s">
        <v>36</v>
      </c>
      <c r="E21" s="59">
        <v>111</v>
      </c>
      <c r="F21" s="42" t="s">
        <v>22</v>
      </c>
      <c r="G21" s="13"/>
      <c r="H21" s="14"/>
      <c r="I21" s="12" t="s">
        <v>22</v>
      </c>
      <c r="J21" s="13"/>
      <c r="K21" s="14"/>
      <c r="L21" s="12" t="s">
        <v>22</v>
      </c>
      <c r="M21" s="13"/>
      <c r="N21" s="14"/>
      <c r="O21" s="12" t="s">
        <v>23</v>
      </c>
      <c r="P21" s="13"/>
      <c r="Q21" s="14"/>
      <c r="R21" s="12" t="s">
        <v>23</v>
      </c>
      <c r="S21" s="13"/>
      <c r="T21" s="14"/>
      <c r="U21" s="12" t="s">
        <v>24</v>
      </c>
      <c r="V21" s="13" t="s">
        <v>24</v>
      </c>
      <c r="W21" s="14" t="s">
        <v>24</v>
      </c>
      <c r="X21" s="19"/>
      <c r="Y21" s="16"/>
      <c r="Z21" s="17"/>
      <c r="AA21" s="19"/>
      <c r="AB21" s="16"/>
      <c r="AC21" s="17"/>
      <c r="AD21" s="19"/>
      <c r="AE21" s="16"/>
      <c r="AF21" s="17"/>
      <c r="AG21" s="19"/>
      <c r="AH21" s="16"/>
      <c r="AI21" s="17"/>
      <c r="AJ21" s="19"/>
      <c r="AK21" s="16"/>
      <c r="AL21" s="45"/>
      <c r="AM21" s="19"/>
      <c r="AN21" s="16"/>
      <c r="AO21" s="45"/>
      <c r="AP21" s="19"/>
      <c r="AQ21" s="16"/>
      <c r="AR21" s="45"/>
      <c r="AS21" s="19"/>
      <c r="AT21" s="16"/>
      <c r="AU21" s="45"/>
      <c r="AV21" s="19"/>
      <c r="AW21" s="16"/>
      <c r="AX21" s="45"/>
      <c r="AY21" s="27">
        <f>IF(D21="","",COUNTIF(F21:AX21,"x")+COUNTIF(F21:AX21,"o"))</f>
        <v>5</v>
      </c>
      <c r="AZ21" s="31">
        <v>115</v>
      </c>
      <c r="BA21" s="35">
        <f>IF(AZ21="","",RANK(AZ21,$AZ$13:$AZ$30,0))</f>
        <v>9</v>
      </c>
      <c r="BB21" s="9"/>
      <c r="BC21" s="10"/>
    </row>
    <row r="22" spans="1:55" s="11" customFormat="1" ht="18" customHeight="1">
      <c r="A22" s="59">
        <v>158708</v>
      </c>
      <c r="B22" s="54">
        <v>10671202323</v>
      </c>
      <c r="C22" s="54" t="s">
        <v>14</v>
      </c>
      <c r="D22" s="54" t="s">
        <v>27</v>
      </c>
      <c r="E22" s="59">
        <v>100</v>
      </c>
      <c r="F22" s="44" t="s">
        <v>23</v>
      </c>
      <c r="G22" s="18"/>
      <c r="H22" s="17"/>
      <c r="I22" s="15" t="s">
        <v>23</v>
      </c>
      <c r="J22" s="18"/>
      <c r="K22" s="17"/>
      <c r="L22" s="15" t="s">
        <v>23</v>
      </c>
      <c r="M22" s="18"/>
      <c r="N22" s="17"/>
      <c r="O22" s="15" t="s">
        <v>24</v>
      </c>
      <c r="P22" s="18" t="s">
        <v>24</v>
      </c>
      <c r="Q22" s="17" t="s">
        <v>23</v>
      </c>
      <c r="R22" s="15" t="s">
        <v>24</v>
      </c>
      <c r="S22" s="18" t="s">
        <v>23</v>
      </c>
      <c r="T22" s="17"/>
      <c r="U22" s="15" t="s">
        <v>24</v>
      </c>
      <c r="V22" s="18" t="s">
        <v>24</v>
      </c>
      <c r="W22" s="17" t="s">
        <v>24</v>
      </c>
      <c r="X22" s="19"/>
      <c r="Y22" s="16"/>
      <c r="Z22" s="17"/>
      <c r="AA22" s="19"/>
      <c r="AB22" s="16"/>
      <c r="AC22" s="17"/>
      <c r="AD22" s="19"/>
      <c r="AE22" s="16"/>
      <c r="AF22" s="17"/>
      <c r="AG22" s="19"/>
      <c r="AH22" s="16"/>
      <c r="AI22" s="17"/>
      <c r="AJ22" s="19"/>
      <c r="AK22" s="16"/>
      <c r="AL22" s="45"/>
      <c r="AM22" s="19"/>
      <c r="AN22" s="16"/>
      <c r="AO22" s="45"/>
      <c r="AP22" s="19"/>
      <c r="AQ22" s="16"/>
      <c r="AR22" s="45"/>
      <c r="AS22" s="19"/>
      <c r="AT22" s="16"/>
      <c r="AU22" s="45"/>
      <c r="AV22" s="19"/>
      <c r="AW22" s="16"/>
      <c r="AX22" s="45"/>
      <c r="AY22" s="27">
        <f>IF(D22="","",COUNTIF(F22:AX22,"x")+COUNTIF(F22:AX22,"o"))</f>
        <v>11</v>
      </c>
      <c r="AZ22" s="32">
        <v>115</v>
      </c>
      <c r="BA22" s="35">
        <f>IF(AZ22="","",RANK(AZ22,$AZ$13:$AZ$30,0))</f>
        <v>9</v>
      </c>
      <c r="BB22" s="9"/>
      <c r="BC22" s="10"/>
    </row>
    <row r="23" spans="1:55" s="11" customFormat="1" ht="18" customHeight="1">
      <c r="A23" s="59">
        <v>217662</v>
      </c>
      <c r="B23" s="54">
        <v>10671303412</v>
      </c>
      <c r="C23" s="54" t="s">
        <v>13</v>
      </c>
      <c r="D23" s="54" t="s">
        <v>37</v>
      </c>
      <c r="E23" s="59">
        <v>127</v>
      </c>
      <c r="F23" s="44" t="s">
        <v>22</v>
      </c>
      <c r="G23" s="16"/>
      <c r="H23" s="17"/>
      <c r="I23" s="15" t="s">
        <v>23</v>
      </c>
      <c r="J23" s="16"/>
      <c r="K23" s="17"/>
      <c r="L23" s="15" t="s">
        <v>23</v>
      </c>
      <c r="M23" s="16"/>
      <c r="N23" s="17"/>
      <c r="O23" s="15" t="s">
        <v>23</v>
      </c>
      <c r="P23" s="16"/>
      <c r="Q23" s="17"/>
      <c r="R23" s="15" t="s">
        <v>24</v>
      </c>
      <c r="S23" s="16" t="s">
        <v>24</v>
      </c>
      <c r="T23" s="17" t="s">
        <v>24</v>
      </c>
      <c r="U23" s="19"/>
      <c r="V23" s="16"/>
      <c r="W23" s="17"/>
      <c r="X23" s="19"/>
      <c r="Y23" s="16"/>
      <c r="Z23" s="17"/>
      <c r="AA23" s="19"/>
      <c r="AB23" s="16"/>
      <c r="AC23" s="17"/>
      <c r="AD23" s="19"/>
      <c r="AE23" s="16"/>
      <c r="AF23" s="17"/>
      <c r="AG23" s="19"/>
      <c r="AH23" s="16"/>
      <c r="AI23" s="17"/>
      <c r="AJ23" s="19"/>
      <c r="AK23" s="16"/>
      <c r="AL23" s="45"/>
      <c r="AM23" s="19"/>
      <c r="AN23" s="16"/>
      <c r="AO23" s="45"/>
      <c r="AP23" s="19"/>
      <c r="AQ23" s="16"/>
      <c r="AR23" s="45"/>
      <c r="AS23" s="19"/>
      <c r="AT23" s="16"/>
      <c r="AU23" s="45"/>
      <c r="AV23" s="19"/>
      <c r="AW23" s="16"/>
      <c r="AX23" s="45"/>
      <c r="AY23" s="27">
        <f>IF(D23="","",COUNTIF(F23:AX23,"x")+COUNTIF(F23:AX23,"o"))</f>
        <v>6</v>
      </c>
      <c r="AZ23" s="32">
        <v>110</v>
      </c>
      <c r="BA23" s="35">
        <f>IF(AZ23="","",RANK(AZ23,$AZ$13:$AZ$30,0))</f>
        <v>11</v>
      </c>
      <c r="BB23" s="9"/>
      <c r="BC23" s="10"/>
    </row>
    <row r="24" spans="1:55" s="11" customFormat="1" ht="18" customHeight="1">
      <c r="A24" s="59">
        <v>270413</v>
      </c>
      <c r="B24" s="54">
        <v>10671101524</v>
      </c>
      <c r="C24" s="54" t="s">
        <v>33</v>
      </c>
      <c r="D24" s="54" t="s">
        <v>34</v>
      </c>
      <c r="E24" s="59">
        <v>99999</v>
      </c>
      <c r="F24" s="44" t="s">
        <v>23</v>
      </c>
      <c r="G24" s="16"/>
      <c r="H24" s="17"/>
      <c r="I24" s="15" t="s">
        <v>23</v>
      </c>
      <c r="J24" s="16"/>
      <c r="K24" s="17"/>
      <c r="L24" s="15" t="s">
        <v>23</v>
      </c>
      <c r="M24" s="16"/>
      <c r="N24" s="17"/>
      <c r="O24" s="15" t="s">
        <v>24</v>
      </c>
      <c r="P24" s="16" t="s">
        <v>24</v>
      </c>
      <c r="Q24" s="17" t="s">
        <v>24</v>
      </c>
      <c r="R24" s="15"/>
      <c r="S24" s="16"/>
      <c r="T24" s="17"/>
      <c r="U24" s="19"/>
      <c r="V24" s="16"/>
      <c r="W24" s="17"/>
      <c r="X24" s="19"/>
      <c r="Y24" s="16"/>
      <c r="Z24" s="17"/>
      <c r="AA24" s="19"/>
      <c r="AB24" s="16"/>
      <c r="AC24" s="17"/>
      <c r="AD24" s="19"/>
      <c r="AE24" s="16"/>
      <c r="AF24" s="17"/>
      <c r="AG24" s="19"/>
      <c r="AH24" s="16"/>
      <c r="AI24" s="17"/>
      <c r="AJ24" s="19"/>
      <c r="AK24" s="16"/>
      <c r="AL24" s="45"/>
      <c r="AM24" s="19"/>
      <c r="AN24" s="16"/>
      <c r="AO24" s="45"/>
      <c r="AP24" s="19"/>
      <c r="AQ24" s="16"/>
      <c r="AR24" s="45"/>
      <c r="AS24" s="19"/>
      <c r="AT24" s="16"/>
      <c r="AU24" s="45"/>
      <c r="AV24" s="19"/>
      <c r="AW24" s="16"/>
      <c r="AX24" s="45"/>
      <c r="AY24" s="27">
        <f>IF(D24="","",COUNTIF(F24:AX24,"x")+COUNTIF(F24:AX24,"o"))</f>
        <v>6</v>
      </c>
      <c r="AZ24" s="32">
        <v>105</v>
      </c>
      <c r="BA24" s="35">
        <f>IF(AZ24="","",RANK(AZ24,$AZ$13:$AZ$30,0))</f>
        <v>12</v>
      </c>
      <c r="BB24" s="9"/>
      <c r="BC24" s="10"/>
    </row>
    <row r="25" spans="1:55" s="11" customFormat="1" ht="18" customHeight="1">
      <c r="A25" s="59">
        <f>'[1]liste par licence'!B43</f>
        <v>193621</v>
      </c>
      <c r="B25" s="54">
        <f>'[1]liste par licence'!C43</f>
        <v>10671101139</v>
      </c>
      <c r="C25" s="54" t="str">
        <f>'[1]liste par licence'!E43</f>
        <v>USC ACROLLER</v>
      </c>
      <c r="D25" s="54" t="str">
        <f>'[1]liste par licence'!F43</f>
        <v>Thierry Teddy</v>
      </c>
      <c r="E25" s="59">
        <f>'[1]liste par licence'!S43</f>
        <v>424</v>
      </c>
      <c r="F25" s="44" t="s">
        <v>23</v>
      </c>
      <c r="G25" s="79"/>
      <c r="H25" s="17"/>
      <c r="I25" s="15" t="s">
        <v>23</v>
      </c>
      <c r="J25" s="79"/>
      <c r="K25" s="17"/>
      <c r="L25" s="15" t="s">
        <v>24</v>
      </c>
      <c r="M25" s="79" t="s">
        <v>24</v>
      </c>
      <c r="N25" s="17" t="s">
        <v>24</v>
      </c>
      <c r="O25" s="15"/>
      <c r="P25" s="16"/>
      <c r="Q25" s="17"/>
      <c r="R25" s="15"/>
      <c r="S25" s="16"/>
      <c r="T25" s="17"/>
      <c r="U25" s="19"/>
      <c r="V25" s="16"/>
      <c r="W25" s="17"/>
      <c r="X25" s="19"/>
      <c r="Y25" s="16"/>
      <c r="Z25" s="17"/>
      <c r="AA25" s="19"/>
      <c r="AB25" s="16"/>
      <c r="AC25" s="17"/>
      <c r="AD25" s="19"/>
      <c r="AE25" s="16"/>
      <c r="AF25" s="17"/>
      <c r="AG25" s="19"/>
      <c r="AH25" s="16"/>
      <c r="AI25" s="17"/>
      <c r="AJ25" s="19"/>
      <c r="AK25" s="16"/>
      <c r="AL25" s="45"/>
      <c r="AM25" s="19"/>
      <c r="AN25" s="16"/>
      <c r="AO25" s="45"/>
      <c r="AP25" s="19"/>
      <c r="AQ25" s="16"/>
      <c r="AR25" s="45"/>
      <c r="AS25" s="19"/>
      <c r="AT25" s="16"/>
      <c r="AU25" s="45"/>
      <c r="AV25" s="19"/>
      <c r="AW25" s="16"/>
      <c r="AX25" s="45"/>
      <c r="AY25" s="27">
        <f>IF(D25="","",COUNTIF(F25:AX25,"x")+COUNTIF(F25:AX25,"o"))</f>
        <v>5</v>
      </c>
      <c r="AZ25" s="32">
        <v>100</v>
      </c>
      <c r="BA25" s="35">
        <f>IF(AZ25="","",RANK(AZ25,$AZ$13:$AZ$30,0))</f>
        <v>13</v>
      </c>
      <c r="BB25" s="9"/>
      <c r="BC25" s="10"/>
    </row>
    <row r="26" spans="1:55" s="11" customFormat="1" ht="18" customHeight="1">
      <c r="A26" s="59"/>
      <c r="B26" s="54"/>
      <c r="C26" s="54"/>
      <c r="D26" s="54"/>
      <c r="E26" s="63"/>
      <c r="F26" s="46"/>
      <c r="G26" s="16"/>
      <c r="H26" s="17"/>
      <c r="I26" s="19"/>
      <c r="J26" s="16"/>
      <c r="K26" s="17"/>
      <c r="L26" s="19"/>
      <c r="M26" s="16"/>
      <c r="N26" s="17"/>
      <c r="O26" s="15"/>
      <c r="P26" s="16"/>
      <c r="Q26" s="17"/>
      <c r="R26" s="15"/>
      <c r="S26" s="16"/>
      <c r="T26" s="17"/>
      <c r="U26" s="19"/>
      <c r="V26" s="16"/>
      <c r="W26" s="17"/>
      <c r="X26" s="19"/>
      <c r="Y26" s="16"/>
      <c r="Z26" s="17"/>
      <c r="AA26" s="19"/>
      <c r="AB26" s="16"/>
      <c r="AC26" s="17"/>
      <c r="AD26" s="19"/>
      <c r="AE26" s="16"/>
      <c r="AF26" s="17"/>
      <c r="AG26" s="19"/>
      <c r="AH26" s="16"/>
      <c r="AI26" s="17"/>
      <c r="AJ26" s="19"/>
      <c r="AK26" s="16"/>
      <c r="AL26" s="45"/>
      <c r="AM26" s="19"/>
      <c r="AN26" s="16"/>
      <c r="AO26" s="45"/>
      <c r="AP26" s="19"/>
      <c r="AQ26" s="16"/>
      <c r="AR26" s="45"/>
      <c r="AS26" s="19"/>
      <c r="AT26" s="16"/>
      <c r="AU26" s="45"/>
      <c r="AV26" s="19"/>
      <c r="AW26" s="16"/>
      <c r="AX26" s="45"/>
      <c r="AY26" s="27">
        <f>IF(D26="","",COUNTIF(F26:AX26,"x")+COUNTIF(F26:AX26,"o"))</f>
      </c>
      <c r="AZ26" s="32"/>
      <c r="BA26" s="35">
        <f>IF(AZ26="","",RANK(AZ26,$AZ$13:$AZ$30,0))</f>
      </c>
      <c r="BB26" s="9"/>
      <c r="BC26" s="10"/>
    </row>
    <row r="27" spans="1:55" s="11" customFormat="1" ht="18" customHeight="1">
      <c r="A27" s="59"/>
      <c r="B27" s="54"/>
      <c r="C27" s="54"/>
      <c r="D27" s="54"/>
      <c r="E27" s="63"/>
      <c r="F27" s="44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/>
      <c r="V27" s="16"/>
      <c r="W27" s="17"/>
      <c r="X27" s="15"/>
      <c r="Y27" s="16"/>
      <c r="Z27" s="17"/>
      <c r="AA27" s="15"/>
      <c r="AB27" s="16"/>
      <c r="AC27" s="17"/>
      <c r="AD27" s="15"/>
      <c r="AE27" s="16"/>
      <c r="AF27" s="17"/>
      <c r="AG27" s="15"/>
      <c r="AH27" s="16"/>
      <c r="AI27" s="17"/>
      <c r="AJ27" s="15"/>
      <c r="AK27" s="16"/>
      <c r="AL27" s="45"/>
      <c r="AM27" s="15"/>
      <c r="AN27" s="16"/>
      <c r="AO27" s="45"/>
      <c r="AP27" s="15"/>
      <c r="AQ27" s="16"/>
      <c r="AR27" s="45"/>
      <c r="AS27" s="15"/>
      <c r="AT27" s="16"/>
      <c r="AU27" s="45"/>
      <c r="AV27" s="15"/>
      <c r="AW27" s="16"/>
      <c r="AX27" s="45"/>
      <c r="AY27" s="27">
        <f>IF(D27="","",COUNTIF(F27:AX27,"x")+COUNTIF(F27:AX27,"o"))</f>
      </c>
      <c r="AZ27" s="32"/>
      <c r="BA27" s="35">
        <f>IF(AZ27="","",RANK(AZ27,$AZ$13:$AZ$30,0))</f>
      </c>
      <c r="BB27" s="9"/>
      <c r="BC27" s="10"/>
    </row>
    <row r="28" spans="1:55" s="11" customFormat="1" ht="18" customHeight="1">
      <c r="A28" s="59"/>
      <c r="B28" s="74"/>
      <c r="C28" s="54"/>
      <c r="D28" s="55"/>
      <c r="E28" s="63"/>
      <c r="F28" s="44"/>
      <c r="G28" s="18"/>
      <c r="H28" s="17"/>
      <c r="I28" s="15"/>
      <c r="J28" s="18"/>
      <c r="K28" s="17"/>
      <c r="L28" s="15"/>
      <c r="M28" s="18"/>
      <c r="N28" s="17"/>
      <c r="O28" s="15"/>
      <c r="P28" s="18"/>
      <c r="Q28" s="17"/>
      <c r="R28" s="15"/>
      <c r="S28" s="18"/>
      <c r="T28" s="17"/>
      <c r="U28" s="15"/>
      <c r="V28" s="18"/>
      <c r="W28" s="17"/>
      <c r="X28" s="15"/>
      <c r="Y28" s="18"/>
      <c r="Z28" s="17"/>
      <c r="AA28" s="15"/>
      <c r="AB28" s="18"/>
      <c r="AC28" s="17"/>
      <c r="AD28" s="15"/>
      <c r="AE28" s="18"/>
      <c r="AF28" s="17"/>
      <c r="AG28" s="15"/>
      <c r="AH28" s="18"/>
      <c r="AI28" s="17"/>
      <c r="AJ28" s="15"/>
      <c r="AK28" s="18"/>
      <c r="AL28" s="45"/>
      <c r="AM28" s="15"/>
      <c r="AN28" s="18"/>
      <c r="AO28" s="45"/>
      <c r="AP28" s="15"/>
      <c r="AQ28" s="18"/>
      <c r="AR28" s="45"/>
      <c r="AS28" s="15"/>
      <c r="AT28" s="18"/>
      <c r="AU28" s="45"/>
      <c r="AV28" s="15"/>
      <c r="AW28" s="18"/>
      <c r="AX28" s="45"/>
      <c r="AY28" s="27">
        <f>IF(D28="","",COUNTIF(F28:AX28,"x")+COUNTIF(F28:AX28,"o"))</f>
      </c>
      <c r="AZ28" s="32"/>
      <c r="BA28" s="35">
        <f>IF(AZ28="","",RANK(AZ28,$AZ$13:$AZ$30,0))</f>
      </c>
      <c r="BB28" s="9"/>
      <c r="BC28" s="10"/>
    </row>
    <row r="29" spans="1:55" s="11" customFormat="1" ht="18" customHeight="1">
      <c r="A29" s="59"/>
      <c r="B29" s="74"/>
      <c r="C29" s="54"/>
      <c r="D29" s="55"/>
      <c r="E29" s="63"/>
      <c r="F29" s="46"/>
      <c r="G29" s="16"/>
      <c r="H29" s="17"/>
      <c r="I29" s="19"/>
      <c r="J29" s="16"/>
      <c r="K29" s="17"/>
      <c r="L29" s="19"/>
      <c r="M29" s="16"/>
      <c r="N29" s="17"/>
      <c r="O29" s="19"/>
      <c r="P29" s="16"/>
      <c r="Q29" s="17"/>
      <c r="R29" s="19"/>
      <c r="S29" s="16"/>
      <c r="T29" s="17"/>
      <c r="U29" s="19"/>
      <c r="V29" s="16"/>
      <c r="W29" s="17"/>
      <c r="X29" s="19"/>
      <c r="Y29" s="16"/>
      <c r="Z29" s="17"/>
      <c r="AA29" s="19"/>
      <c r="AB29" s="16"/>
      <c r="AC29" s="17"/>
      <c r="AD29" s="19"/>
      <c r="AE29" s="16"/>
      <c r="AF29" s="17"/>
      <c r="AG29" s="19"/>
      <c r="AH29" s="16"/>
      <c r="AI29" s="17"/>
      <c r="AJ29" s="19"/>
      <c r="AK29" s="16"/>
      <c r="AL29" s="45"/>
      <c r="AM29" s="19"/>
      <c r="AN29" s="16"/>
      <c r="AO29" s="45"/>
      <c r="AP29" s="19"/>
      <c r="AQ29" s="16"/>
      <c r="AR29" s="45"/>
      <c r="AS29" s="19"/>
      <c r="AT29" s="16"/>
      <c r="AU29" s="45"/>
      <c r="AV29" s="19"/>
      <c r="AW29" s="16"/>
      <c r="AX29" s="45"/>
      <c r="AY29" s="27">
        <f>IF(D29="","",COUNTIF(F29:AX29,"x")+COUNTIF(F29:AX29,"o"))</f>
      </c>
      <c r="AZ29" s="32"/>
      <c r="BA29" s="35">
        <f>IF(AZ29="","",RANK(AZ29,$AZ$13:$AZ$30,0))</f>
      </c>
      <c r="BB29" s="9"/>
      <c r="BC29" s="10"/>
    </row>
    <row r="30" spans="1:55" s="11" customFormat="1" ht="18" customHeight="1" thickBot="1">
      <c r="A30" s="60"/>
      <c r="B30" s="75"/>
      <c r="C30" s="56"/>
      <c r="D30" s="57"/>
      <c r="E30" s="64"/>
      <c r="F30" s="47"/>
      <c r="G30" s="48"/>
      <c r="H30" s="49"/>
      <c r="I30" s="50"/>
      <c r="J30" s="48"/>
      <c r="K30" s="49"/>
      <c r="L30" s="50"/>
      <c r="M30" s="48"/>
      <c r="N30" s="49"/>
      <c r="O30" s="50"/>
      <c r="P30" s="48"/>
      <c r="Q30" s="49"/>
      <c r="R30" s="50"/>
      <c r="S30" s="48"/>
      <c r="T30" s="49"/>
      <c r="U30" s="50"/>
      <c r="V30" s="48"/>
      <c r="W30" s="49"/>
      <c r="X30" s="50"/>
      <c r="Y30" s="48"/>
      <c r="Z30" s="49"/>
      <c r="AA30" s="50"/>
      <c r="AB30" s="48"/>
      <c r="AC30" s="49"/>
      <c r="AD30" s="50"/>
      <c r="AE30" s="48"/>
      <c r="AF30" s="49"/>
      <c r="AG30" s="50"/>
      <c r="AH30" s="48"/>
      <c r="AI30" s="49"/>
      <c r="AJ30" s="50"/>
      <c r="AK30" s="48"/>
      <c r="AL30" s="51"/>
      <c r="AM30" s="50"/>
      <c r="AN30" s="48"/>
      <c r="AO30" s="51"/>
      <c r="AP30" s="50"/>
      <c r="AQ30" s="48"/>
      <c r="AR30" s="51"/>
      <c r="AS30" s="50"/>
      <c r="AT30" s="48"/>
      <c r="AU30" s="51"/>
      <c r="AV30" s="50"/>
      <c r="AW30" s="48"/>
      <c r="AX30" s="51"/>
      <c r="AY30" s="28">
        <f>IF(D30="","",COUNTIF(F30:AX30,"x")+COUNTIF(F30:AX30,"o"))</f>
      </c>
      <c r="AZ30" s="33"/>
      <c r="BA30" s="35">
        <f>IF(AZ30="","",RANK(AZ30,$AZ$13:$AZ$30,0))</f>
      </c>
      <c r="BB30" s="9"/>
      <c r="BC30" s="10"/>
    </row>
    <row r="31" spans="1:55" s="11" customFormat="1" ht="12.75">
      <c r="A31" s="9"/>
      <c r="B31" s="9"/>
      <c r="C31" s="20"/>
      <c r="D31" s="20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9"/>
      <c r="BA31" s="10"/>
      <c r="BB31" s="9"/>
      <c r="BC31" s="10"/>
    </row>
    <row r="32" spans="1:55" ht="12.75">
      <c r="A32" s="11"/>
      <c r="B32" s="11"/>
      <c r="D32" s="20"/>
      <c r="E32" s="20"/>
      <c r="F32" s="22"/>
      <c r="G32" s="22"/>
      <c r="H32" s="9"/>
      <c r="I32" s="22"/>
      <c r="J32" s="22"/>
      <c r="K32" s="9"/>
      <c r="L32" s="22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23"/>
      <c r="BA32" s="23"/>
      <c r="BB32" s="23"/>
      <c r="BC32" s="23"/>
    </row>
    <row r="33" spans="4:55" ht="12.75">
      <c r="D33" s="20"/>
      <c r="E33" s="20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4:6" ht="12.75">
      <c r="D34" s="20"/>
      <c r="E34" s="20"/>
      <c r="F34" s="23"/>
    </row>
    <row r="35" spans="4:6" ht="12.75">
      <c r="D35" s="20"/>
      <c r="E35" s="20"/>
      <c r="F35" s="23"/>
    </row>
    <row r="36" spans="4:6" ht="12.75">
      <c r="D36" s="20"/>
      <c r="E36" s="20"/>
      <c r="F36" s="23"/>
    </row>
    <row r="37" spans="4:6" ht="12.75">
      <c r="D37" s="20"/>
      <c r="E37" s="20"/>
      <c r="F37" s="23"/>
    </row>
    <row r="38" spans="4:6" ht="12.75">
      <c r="D38" s="20"/>
      <c r="E38" s="20"/>
      <c r="F38" s="23"/>
    </row>
    <row r="39" spans="4:6" ht="12.75">
      <c r="D39" s="20"/>
      <c r="E39" s="20"/>
      <c r="F39" s="23"/>
    </row>
    <row r="40" ht="12.75">
      <c r="F40" s="23"/>
    </row>
  </sheetData>
  <sheetProtection/>
  <mergeCells count="21">
    <mergeCell ref="AJ10:AL12"/>
    <mergeCell ref="C1:Q1"/>
    <mergeCell ref="C3:Q3"/>
    <mergeCell ref="C5:Q5"/>
    <mergeCell ref="C8:D8"/>
    <mergeCell ref="AP10:AR12"/>
    <mergeCell ref="A10:A12"/>
    <mergeCell ref="F10:H12"/>
    <mergeCell ref="I10:K12"/>
    <mergeCell ref="L10:N12"/>
    <mergeCell ref="O10:Q12"/>
    <mergeCell ref="AS10:AU12"/>
    <mergeCell ref="AV10:AX12"/>
    <mergeCell ref="AY10:AY12"/>
    <mergeCell ref="R10:T12"/>
    <mergeCell ref="U10:W12"/>
    <mergeCell ref="X10:Z12"/>
    <mergeCell ref="AA10:AC12"/>
    <mergeCell ref="AD10:AF12"/>
    <mergeCell ref="AG10:AI12"/>
    <mergeCell ref="AM10:AO12"/>
  </mergeCells>
  <conditionalFormatting sqref="AV13:AX30 F13:AI30">
    <cfRule type="containsText" priority="13" dxfId="1" operator="containsText" stopIfTrue="1" text="I">
      <formula>NOT(ISERROR(SEARCH("I",F13)))</formula>
    </cfRule>
    <cfRule type="containsText" priority="14" dxfId="1" operator="containsText" stopIfTrue="1" text="O">
      <formula>NOT(ISERROR(SEARCH("O",F13)))</formula>
    </cfRule>
    <cfRule type="containsText" priority="15" dxfId="0" operator="containsText" stopIfTrue="1" text="X">
      <formula>NOT(ISERROR(SEARCH("X",F13)))</formula>
    </cfRule>
  </conditionalFormatting>
  <conditionalFormatting sqref="AJ13:AL30">
    <cfRule type="containsText" priority="10" dxfId="1" operator="containsText" stopIfTrue="1" text="I">
      <formula>NOT(ISERROR(SEARCH("I",AJ13)))</formula>
    </cfRule>
    <cfRule type="containsText" priority="11" dxfId="1" operator="containsText" stopIfTrue="1" text="O">
      <formula>NOT(ISERROR(SEARCH("O",AJ13)))</formula>
    </cfRule>
    <cfRule type="containsText" priority="12" dxfId="0" operator="containsText" stopIfTrue="1" text="X">
      <formula>NOT(ISERROR(SEARCH("X",AJ13)))</formula>
    </cfRule>
  </conditionalFormatting>
  <conditionalFormatting sqref="AM13:AO30">
    <cfRule type="containsText" priority="7" dxfId="1" operator="containsText" stopIfTrue="1" text="I">
      <formula>NOT(ISERROR(SEARCH("I",AM13)))</formula>
    </cfRule>
    <cfRule type="containsText" priority="8" dxfId="1" operator="containsText" stopIfTrue="1" text="O">
      <formula>NOT(ISERROR(SEARCH("O",AM13)))</formula>
    </cfRule>
    <cfRule type="containsText" priority="9" dxfId="0" operator="containsText" stopIfTrue="1" text="X">
      <formula>NOT(ISERROR(SEARCH("X",AM13)))</formula>
    </cfRule>
  </conditionalFormatting>
  <conditionalFormatting sqref="AP13:AR30">
    <cfRule type="containsText" priority="4" dxfId="1" operator="containsText" stopIfTrue="1" text="I">
      <formula>NOT(ISERROR(SEARCH("I",AP13)))</formula>
    </cfRule>
    <cfRule type="containsText" priority="5" dxfId="1" operator="containsText" stopIfTrue="1" text="O">
      <formula>NOT(ISERROR(SEARCH("O",AP13)))</formula>
    </cfRule>
    <cfRule type="containsText" priority="6" dxfId="0" operator="containsText" stopIfTrue="1" text="X">
      <formula>NOT(ISERROR(SEARCH("X",AP13)))</formula>
    </cfRule>
  </conditionalFormatting>
  <conditionalFormatting sqref="AS13:AU30">
    <cfRule type="containsText" priority="1" dxfId="1" operator="containsText" stopIfTrue="1" text="I">
      <formula>NOT(ISERROR(SEARCH("I",AS13)))</formula>
    </cfRule>
    <cfRule type="containsText" priority="2" dxfId="1" operator="containsText" stopIfTrue="1" text="O">
      <formula>NOT(ISERROR(SEARCH("O",AS13)))</formula>
    </cfRule>
    <cfRule type="containsText" priority="3" dxfId="0" operator="containsText" stopIfTrue="1" text="X">
      <formula>NOT(ISERROR(SEARCH("X",AS13)))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LACROIX Damien</dc:creator>
  <cp:keywords/>
  <dc:description/>
  <cp:lastModifiedBy>pc</cp:lastModifiedBy>
  <dcterms:created xsi:type="dcterms:W3CDTF">2014-01-13T20:56:53Z</dcterms:created>
  <dcterms:modified xsi:type="dcterms:W3CDTF">2016-05-23T19:43:46Z</dcterms:modified>
  <cp:category/>
  <cp:version/>
  <cp:contentType/>
  <cp:contentStatus/>
</cp:coreProperties>
</file>